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EM Fragen 2012" sheetId="1" r:id="rId1"/>
    <sheet name="Tabelle2" sheetId="2" r:id="rId2"/>
    <sheet name="Tabelle3" sheetId="3" r:id="rId3"/>
  </sheets>
  <definedNames>
    <definedName name="Spanien">'EM Fragen 2012'!$G$50</definedName>
  </definedNames>
  <calcPr fullCalcOnLoad="1"/>
</workbook>
</file>

<file path=xl/sharedStrings.xml><?xml version="1.0" encoding="utf-8"?>
<sst xmlns="http://schemas.openxmlformats.org/spreadsheetml/2006/main" count="239" uniqueCount="133">
  <si>
    <t>Spielername (steht in der publizierten Rangliste):</t>
  </si>
  <si>
    <t>Einzahlung von (Name und Adresse):</t>
  </si>
  <si>
    <t>E-Mail, sonst Telefon:</t>
  </si>
  <si>
    <t>ANLEITUNG: in der weissen Tabellenspalte 'x' löschen oder 'x' eintragen. Bitte Blattschutz nicht aufheben.</t>
  </si>
  <si>
    <t>Gruppenspiele</t>
  </si>
  <si>
    <t>1 Punkt für jede richtige Antwort  (Total: 24 Punkte)</t>
  </si>
  <si>
    <t>Nr.</t>
  </si>
  <si>
    <t>Datum</t>
  </si>
  <si>
    <t>Zeit</t>
  </si>
  <si>
    <t>Ort</t>
  </si>
  <si>
    <t>Gr.</t>
  </si>
  <si>
    <t>Begegnung</t>
  </si>
  <si>
    <t>Frage</t>
  </si>
  <si>
    <t>Ja</t>
  </si>
  <si>
    <t>Nein</t>
  </si>
  <si>
    <t>Warschau</t>
  </si>
  <si>
    <t>A</t>
  </si>
  <si>
    <t>Polen – Grienchenland</t>
  </si>
  <si>
    <t>Fällt in diesem Spiel mehr als ein Tor?</t>
  </si>
  <si>
    <t>x</t>
  </si>
  <si>
    <t>Breslau</t>
  </si>
  <si>
    <t>Russland – Tschechien</t>
  </si>
  <si>
    <t>Werden in diesem Spiel mehr als 4 Spieler ausgewechselt?</t>
  </si>
  <si>
    <t>Charkiw</t>
  </si>
  <si>
    <t>B</t>
  </si>
  <si>
    <t>Niederlande – Dänemark</t>
  </si>
  <si>
    <t>Lemberg</t>
  </si>
  <si>
    <t>Deutschland – Portugal</t>
  </si>
  <si>
    <t>Gibt es in diesem Spiel mehr als 4 gelbe Karten?</t>
  </si>
  <si>
    <t>Danzig</t>
  </si>
  <si>
    <t xml:space="preserve">C </t>
  </si>
  <si>
    <t>Spanien – Italien</t>
  </si>
  <si>
    <t>Posen</t>
  </si>
  <si>
    <t>Irland – Kroatien</t>
  </si>
  <si>
    <t>Donezk</t>
  </si>
  <si>
    <t>D</t>
  </si>
  <si>
    <t>Frankreich – England</t>
  </si>
  <si>
    <t>Fallen in diesem Spiel ein gerade Anzahl Tore? (0=gerade)</t>
  </si>
  <si>
    <t>Kiew</t>
  </si>
  <si>
    <t>Ukraine – Schweden</t>
  </si>
  <si>
    <t>Griechenland – Tschechien</t>
  </si>
  <si>
    <t>Polen – Russland</t>
  </si>
  <si>
    <t>Dänemark – Portugal</t>
  </si>
  <si>
    <t>Niederlande – Deutschland</t>
  </si>
  <si>
    <t>Italien – Kroatien</t>
  </si>
  <si>
    <t>Spanien – Irland</t>
  </si>
  <si>
    <t>Hat Irland nach diesem Spiel noch Chancen auf den 1/4-Final?</t>
  </si>
  <si>
    <t>Ukraine – Frankreich</t>
  </si>
  <si>
    <t>Schweden – England</t>
  </si>
  <si>
    <t>Tschechien – Polen</t>
  </si>
  <si>
    <t>Griechenland – Russland</t>
  </si>
  <si>
    <t>Portugal – Niederlande</t>
  </si>
  <si>
    <t>Gibt es in diesem Spiel mindestens eine rote Karte?</t>
  </si>
  <si>
    <t>Dänemark – Deutschland</t>
  </si>
  <si>
    <t>Kroatien – Spanien</t>
  </si>
  <si>
    <t>Italien – Irland</t>
  </si>
  <si>
    <t>Bekommt in diesem Spiel Italien einen Penalty zugesprochen?</t>
  </si>
  <si>
    <t>England – Ukraine</t>
  </si>
  <si>
    <t>Schweden – Frankreich</t>
  </si>
  <si>
    <t>Fällt in diesem Spiel mindestens ein Tor nach der 75. Minute?</t>
  </si>
  <si>
    <t>Viertelfinale</t>
  </si>
  <si>
    <t>3 Punkte für jede richtige Antwort  (Total: 12 Punkte)</t>
  </si>
  <si>
    <t>Sieger Gr. A – Zweiter Gr. B</t>
  </si>
  <si>
    <t>Kommt es in diesem Spiel zu einem Elfmeterschiessen?</t>
  </si>
  <si>
    <t>Sieger Gr. B – Zweiter Gr. A</t>
  </si>
  <si>
    <t>Sieger Gr. C – Zweiter Gr. D</t>
  </si>
  <si>
    <t>Spielt Wayne Rooney in diesem Spiel über ganze 90 Minuten?</t>
  </si>
  <si>
    <t>Sieger Gr. D – Zweiter Gr. C</t>
  </si>
  <si>
    <t>-</t>
  </si>
  <si>
    <t>Halbfinale</t>
  </si>
  <si>
    <t>4 Punkte für jede richtige Antwort  (Total: 8 Punkte)</t>
  </si>
  <si>
    <t>Sp.</t>
  </si>
  <si>
    <t>1.HF</t>
  </si>
  <si>
    <t>Sieger Spiel 57 : Sieger Spiel 59</t>
  </si>
  <si>
    <t>Regnet es beim Anpfiff in Winterthur? (Terrasse von Markus)</t>
  </si>
  <si>
    <t>2.HF</t>
  </si>
  <si>
    <t>Sieger Spiel 58 : Sieger Spiel 60</t>
  </si>
  <si>
    <t>Gibt es in diesem Spiel mehr als 1 Tor in der ersten Halbzeit?</t>
  </si>
  <si>
    <t>Finale</t>
  </si>
  <si>
    <t>5 Punkte für jede richtige Antwort  (Total: 10 Punkte)</t>
  </si>
  <si>
    <t>FINALSPIELE</t>
  </si>
  <si>
    <t>Sieger 1. HF : Sieger 2. HF</t>
  </si>
  <si>
    <t>WF</t>
  </si>
  <si>
    <t>Wer wird Europameister?</t>
  </si>
  <si>
    <t>SCHÄTZFRAGE: Bei Punktegleichheit entscheidet zuerst die Anzahl korrekter Antworten und anschliessend die bessere Schätzung:</t>
  </si>
  <si>
    <t>Tore</t>
  </si>
  <si>
    <t>SF</t>
  </si>
  <si>
    <t>8.6.12 – 1.7.12</t>
  </si>
  <si>
    <t>Polen/Ukraine</t>
  </si>
  <si>
    <t>Schätzfrage</t>
  </si>
  <si>
    <t>Wie viele Tore fallen insgesamt in den 24 Gruppenspielen der EM 2012?</t>
  </si>
  <si>
    <t>em12@bruehlmann.com</t>
  </si>
  <si>
    <t>Kommt es in diesem Spiel zu einem Ausgleichstreffer?</t>
  </si>
  <si>
    <t>Bekommt Spanien heute den ersten Gegentreffer?</t>
  </si>
  <si>
    <t>Wird die erste gelbe Karte vor der 30.Minute verteilt? (Frage Marcel Hegner)</t>
  </si>
  <si>
    <t>Gibt es eine Auswechslung in der ersten Halbzeit? (Frage Marcel Hegner)</t>
  </si>
  <si>
    <t>Kommt es zu einem Kopfballtor für Griechenland?</t>
  </si>
  <si>
    <t>Fallen mehr als 2 Tore in dieser Begegnung?</t>
  </si>
  <si>
    <t>Gibt es heute bei Frankreich einen Torschützen mit weisser Hautfarbe? (Frage Marcel Hegner)</t>
  </si>
  <si>
    <t>Kann sich England schon heute die Quali sichern?</t>
  </si>
  <si>
    <t>Kann ein Auswechselspieler ein Tor erzielen?</t>
  </si>
  <si>
    <t>Gelingt Kroatien ein Tor gegen Spanien?</t>
  </si>
  <si>
    <t>Kann sich einer der Gastgeber für den 1/4 Final qualifizieren? (Frage Lukas Hegner)</t>
  </si>
  <si>
    <t>Spricht der Final-Schiri als Muttersprache Spanisch, Italienisch oder Französisch? (Frage Marcel Hegner)</t>
  </si>
  <si>
    <t xml:space="preserve">Kann sich Dänemark qualifizeren? </t>
  </si>
  <si>
    <t xml:space="preserve">Steht diese Spiel zur Halbzeit noch 0:0 ? </t>
  </si>
  <si>
    <t>Erzielt Cristiano Ronaldo heute  ein Tor?</t>
  </si>
  <si>
    <t xml:space="preserve">Muss Buffon (Italienischer Torhüter) ein Tor kassieren? </t>
  </si>
  <si>
    <t>Spezialfrage</t>
  </si>
  <si>
    <t>Gewinnt Tschechien mit mehr als einem Tor Differenz?</t>
  </si>
  <si>
    <t>Spanien</t>
  </si>
  <si>
    <t>Deutschland</t>
  </si>
  <si>
    <t>England</t>
  </si>
  <si>
    <t>Holland</t>
  </si>
  <si>
    <t>Portugal</t>
  </si>
  <si>
    <t>Teilnehmer</t>
  </si>
  <si>
    <t>Polen</t>
  </si>
  <si>
    <t>Griechenland</t>
  </si>
  <si>
    <t>Russland</t>
  </si>
  <si>
    <t>Tschechische Rep.</t>
  </si>
  <si>
    <t>Niederlande</t>
  </si>
  <si>
    <t>Dänemark</t>
  </si>
  <si>
    <t>Italien</t>
  </si>
  <si>
    <t>Republik Irland</t>
  </si>
  <si>
    <t>Kroatien</t>
  </si>
  <si>
    <t>Ukraine</t>
  </si>
  <si>
    <t>Schweden</t>
  </si>
  <si>
    <t>Frankreich</t>
  </si>
  <si>
    <t>10.- pro Tip, bar oder auf PC 80-206706-1 - Spielername nicht vergessen</t>
  </si>
  <si>
    <t>5 Punkte für die richtige Antwort  (Total: 5 Punkte)</t>
  </si>
  <si>
    <t>Fallen in diesem Spiel mehr als 3 Tore? (inklusive Penalty)</t>
  </si>
  <si>
    <t>Stellen die Top-Teams   (Spanien, Deutschland, Italien, England,Holland, Frankreich) alle Halbfinalisten ?</t>
  </si>
  <si>
    <t>Fallen in diesem Spiel mehr als 3 Tore? (inklusive allf. Penalty-Schiessen)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</si>
</sst>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d&quot;, &quot;d/\ mmmm"/>
    <numFmt numFmtId="165" formatCode="h/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1">
    <font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sz val="9"/>
      <color indexed="10"/>
      <name val="Tahoma"/>
      <family val="2"/>
    </font>
    <font>
      <b/>
      <sz val="14"/>
      <color indexed="44"/>
      <name val="Tahoma"/>
      <family val="2"/>
    </font>
    <font>
      <sz val="8"/>
      <name val="Tahoma"/>
      <family val="2"/>
    </font>
    <font>
      <b/>
      <sz val="9"/>
      <color indexed="9"/>
      <name val="Tahoma"/>
      <family val="2"/>
    </font>
    <font>
      <b/>
      <sz val="8"/>
      <color indexed="9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2"/>
      <name val="Tahoma"/>
      <family val="2"/>
    </font>
    <font>
      <u val="single"/>
      <sz val="8"/>
      <color indexed="12"/>
      <name val="Tahoma"/>
      <family val="2"/>
    </font>
    <font>
      <sz val="8"/>
      <color indexed="23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47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horizontal="right" vertical="center"/>
      <protection/>
    </xf>
    <xf numFmtId="164" fontId="5" fillId="34" borderId="10" xfId="0" applyNumberFormat="1" applyFont="1" applyFill="1" applyBorder="1" applyAlignment="1" applyProtection="1">
      <alignment horizontal="left" vertical="center"/>
      <protection/>
    </xf>
    <xf numFmtId="165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12" fillId="35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 readingOrder="1"/>
      <protection/>
    </xf>
    <xf numFmtId="0" fontId="10" fillId="34" borderId="10" xfId="0" applyFont="1" applyFill="1" applyBorder="1" applyAlignment="1" applyProtection="1">
      <alignment vertical="center" wrapText="1"/>
      <protection/>
    </xf>
    <xf numFmtId="164" fontId="5" fillId="34" borderId="11" xfId="0" applyNumberFormat="1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0" fillId="34" borderId="11" xfId="0" applyFont="1" applyFill="1" applyBorder="1" applyAlignment="1" applyProtection="1">
      <alignment vertical="center"/>
      <protection/>
    </xf>
    <xf numFmtId="0" fontId="13" fillId="36" borderId="10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vertical="center" wrapText="1"/>
      <protection/>
    </xf>
    <xf numFmtId="0" fontId="14" fillId="0" borderId="0" xfId="47" applyNumberFormat="1" applyFont="1" applyFill="1" applyBorder="1" applyAlignment="1" applyProtection="1">
      <alignment horizontal="left"/>
      <protection/>
    </xf>
    <xf numFmtId="0" fontId="2" fillId="0" borderId="0" xfId="47" applyNumberForma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wrapText="1"/>
      <protection/>
    </xf>
    <xf numFmtId="0" fontId="11" fillId="0" borderId="0" xfId="0" applyFont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6" fillId="0" borderId="0" xfId="0" applyFont="1" applyAlignment="1">
      <alignment/>
    </xf>
    <xf numFmtId="164" fontId="5" fillId="34" borderId="10" xfId="0" applyNumberFormat="1" applyFont="1" applyFill="1" applyBorder="1" applyAlignment="1" applyProtection="1">
      <alignment horizontal="left" vertical="center"/>
      <protection/>
    </xf>
    <xf numFmtId="0" fontId="12" fillId="35" borderId="10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vertical="center"/>
      <protection/>
    </xf>
    <xf numFmtId="165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3" fillId="36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164" fontId="5" fillId="34" borderId="11" xfId="0" applyNumberFormat="1" applyFont="1" applyFill="1" applyBorder="1" applyAlignment="1" applyProtection="1">
      <alignment horizontal="left" vertical="center"/>
      <protection/>
    </xf>
    <xf numFmtId="0" fontId="1" fillId="35" borderId="17" xfId="0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2</xdr:col>
      <xdr:colOff>333375</xdr:colOff>
      <xdr:row>5</xdr:row>
      <xdr:rowOff>219075</xdr:rowOff>
    </xdr:to>
    <xdr:pic>
      <xdr:nvPicPr>
        <xdr:cNvPr id="1" name="Picture 4" descr="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1343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0</xdr:row>
      <xdr:rowOff>47625</xdr:rowOff>
    </xdr:from>
    <xdr:to>
      <xdr:col>3</xdr:col>
      <xdr:colOff>647700</xdr:colOff>
      <xdr:row>5</xdr:row>
      <xdr:rowOff>247650</xdr:rowOff>
    </xdr:to>
    <xdr:pic>
      <xdr:nvPicPr>
        <xdr:cNvPr id="2" name="Picture 5" descr="e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47625"/>
          <a:ext cx="885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12@bruehlmann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83"/>
  <sheetViews>
    <sheetView showGridLines="0" tabSelected="1" zoomScale="130" zoomScaleNormal="130" zoomScalePageLayoutView="0" workbookViewId="0" topLeftCell="D25">
      <selection activeCell="G38" sqref="G38"/>
    </sheetView>
  </sheetViews>
  <sheetFormatPr defaultColWidth="11.57421875" defaultRowHeight="12.75"/>
  <cols>
    <col min="1" max="1" width="5.421875" style="0" customWidth="1"/>
    <col min="2" max="3" width="11.57421875" style="0" customWidth="1"/>
    <col min="4" max="4" width="18.28125" style="0" customWidth="1"/>
    <col min="5" max="5" width="6.8515625" style="0" customWidth="1"/>
    <col min="6" max="6" width="27.7109375" style="0" customWidth="1"/>
    <col min="7" max="7" width="62.421875" style="0" customWidth="1"/>
    <col min="8" max="8" width="6.7109375" style="0" customWidth="1"/>
    <col min="9" max="9" width="5.57421875" style="0" customWidth="1"/>
  </cols>
  <sheetData>
    <row r="3" spans="2:10" ht="12.75">
      <c r="B3" s="2"/>
      <c r="C3" s="3"/>
      <c r="D3" s="3"/>
      <c r="E3" s="4"/>
      <c r="F3" s="1" t="s">
        <v>0</v>
      </c>
      <c r="G3" s="63"/>
      <c r="H3" s="63"/>
      <c r="I3" s="63"/>
      <c r="J3" s="3"/>
    </row>
    <row r="4" spans="1:10" ht="12.75">
      <c r="A4" s="1"/>
      <c r="B4" s="2"/>
      <c r="C4" s="3"/>
      <c r="D4" s="3"/>
      <c r="E4" s="4"/>
      <c r="F4" s="1" t="s">
        <v>1</v>
      </c>
      <c r="G4" s="63"/>
      <c r="H4" s="63"/>
      <c r="I4" s="63"/>
      <c r="J4" s="3"/>
    </row>
    <row r="5" spans="1:10" ht="12.75">
      <c r="A5" s="1"/>
      <c r="B5" s="2"/>
      <c r="C5" s="3"/>
      <c r="D5" s="3"/>
      <c r="E5" s="4"/>
      <c r="F5" s="1" t="s">
        <v>2</v>
      </c>
      <c r="G5" s="63"/>
      <c r="H5" s="63"/>
      <c r="I5" s="63"/>
      <c r="J5" s="3"/>
    </row>
    <row r="6" spans="1:10" ht="40.5" customHeight="1">
      <c r="A6" s="5"/>
      <c r="B6" s="6"/>
      <c r="C6" s="7"/>
      <c r="D6" s="7"/>
      <c r="E6" s="8"/>
      <c r="F6" s="7"/>
      <c r="G6" s="9"/>
      <c r="H6" s="8"/>
      <c r="I6" s="10" t="s">
        <v>3</v>
      </c>
      <c r="J6" s="7"/>
    </row>
    <row r="7" spans="1:9" ht="18">
      <c r="A7" s="11" t="s">
        <v>4</v>
      </c>
      <c r="B7" s="12"/>
      <c r="C7" s="13"/>
      <c r="D7" s="13"/>
      <c r="E7" s="14"/>
      <c r="F7" s="13"/>
      <c r="G7" s="13"/>
      <c r="H7" s="14"/>
      <c r="I7" s="15" t="s">
        <v>5</v>
      </c>
    </row>
    <row r="8" spans="1:10" ht="12.75">
      <c r="A8" s="16" t="s">
        <v>6</v>
      </c>
      <c r="B8" s="17" t="s">
        <v>7</v>
      </c>
      <c r="C8" s="18" t="s">
        <v>8</v>
      </c>
      <c r="D8" s="18" t="s">
        <v>9</v>
      </c>
      <c r="E8" s="19" t="s">
        <v>10</v>
      </c>
      <c r="F8" s="18" t="s">
        <v>11</v>
      </c>
      <c r="G8" s="18" t="s">
        <v>12</v>
      </c>
      <c r="H8" s="19" t="s">
        <v>13</v>
      </c>
      <c r="I8" s="20" t="s">
        <v>14</v>
      </c>
      <c r="J8" s="21"/>
    </row>
    <row r="9" spans="1:10" ht="12.75">
      <c r="A9" s="22">
        <v>1</v>
      </c>
      <c r="B9" s="52">
        <v>41068</v>
      </c>
      <c r="C9" s="24">
        <v>0.75</v>
      </c>
      <c r="D9" s="25" t="s">
        <v>15</v>
      </c>
      <c r="E9" s="57" t="s">
        <v>16</v>
      </c>
      <c r="F9" s="27" t="s">
        <v>17</v>
      </c>
      <c r="G9" s="28" t="s">
        <v>18</v>
      </c>
      <c r="H9" s="29" t="s">
        <v>19</v>
      </c>
      <c r="I9" s="30">
        <f aca="true" t="shared" si="0" ref="I9:I32">IF(H9="x","","x")</f>
      </c>
      <c r="J9" s="3"/>
    </row>
    <row r="10" spans="1:10" ht="12.75">
      <c r="A10" s="22">
        <v>2</v>
      </c>
      <c r="B10" s="52"/>
      <c r="C10" s="24">
        <v>0.8645833333333334</v>
      </c>
      <c r="D10" s="25" t="s">
        <v>20</v>
      </c>
      <c r="E10" s="57"/>
      <c r="F10" s="31" t="s">
        <v>21</v>
      </c>
      <c r="G10" s="28" t="s">
        <v>22</v>
      </c>
      <c r="H10" s="29" t="s">
        <v>19</v>
      </c>
      <c r="I10" s="30">
        <f t="shared" si="0"/>
      </c>
      <c r="J10" s="7"/>
    </row>
    <row r="11" spans="1:10" ht="12.75">
      <c r="A11" s="22">
        <v>3</v>
      </c>
      <c r="B11" s="52">
        <v>41069</v>
      </c>
      <c r="C11" s="24">
        <v>0.75</v>
      </c>
      <c r="D11" s="25" t="s">
        <v>23</v>
      </c>
      <c r="E11" s="57" t="s">
        <v>24</v>
      </c>
      <c r="F11" s="31" t="s">
        <v>25</v>
      </c>
      <c r="G11" s="28" t="s">
        <v>92</v>
      </c>
      <c r="H11" s="29" t="s">
        <v>19</v>
      </c>
      <c r="I11" s="30">
        <f t="shared" si="0"/>
      </c>
      <c r="J11" s="7"/>
    </row>
    <row r="12" spans="1:10" ht="12.75">
      <c r="A12" s="22">
        <v>4</v>
      </c>
      <c r="B12" s="52"/>
      <c r="C12" s="24">
        <v>0.8645833333333334</v>
      </c>
      <c r="D12" s="25" t="s">
        <v>26</v>
      </c>
      <c r="E12" s="57"/>
      <c r="F12" s="31" t="s">
        <v>27</v>
      </c>
      <c r="G12" s="28" t="s">
        <v>28</v>
      </c>
      <c r="H12" s="29" t="s">
        <v>19</v>
      </c>
      <c r="I12" s="30">
        <f t="shared" si="0"/>
      </c>
      <c r="J12" s="7"/>
    </row>
    <row r="13" spans="1:10" ht="12.75">
      <c r="A13" s="22">
        <v>5</v>
      </c>
      <c r="B13" s="52">
        <v>41070</v>
      </c>
      <c r="C13" s="24">
        <v>0.75</v>
      </c>
      <c r="D13" s="25" t="s">
        <v>29</v>
      </c>
      <c r="E13" s="61" t="s">
        <v>30</v>
      </c>
      <c r="F13" s="31" t="s">
        <v>31</v>
      </c>
      <c r="G13" s="28" t="s">
        <v>93</v>
      </c>
      <c r="H13" s="29" t="s">
        <v>19</v>
      </c>
      <c r="I13" s="30">
        <f t="shared" si="0"/>
      </c>
      <c r="J13" s="7"/>
    </row>
    <row r="14" spans="1:10" ht="12.75">
      <c r="A14" s="22">
        <v>6</v>
      </c>
      <c r="B14" s="52"/>
      <c r="C14" s="24">
        <v>0.8645833333333334</v>
      </c>
      <c r="D14" s="25" t="s">
        <v>32</v>
      </c>
      <c r="E14" s="61"/>
      <c r="F14" s="31" t="s">
        <v>33</v>
      </c>
      <c r="G14" s="28" t="s">
        <v>94</v>
      </c>
      <c r="H14" s="29" t="s">
        <v>19</v>
      </c>
      <c r="I14" s="30">
        <f t="shared" si="0"/>
      </c>
      <c r="J14" s="7"/>
    </row>
    <row r="15" spans="1:10" ht="12.75">
      <c r="A15" s="22">
        <v>7</v>
      </c>
      <c r="B15" s="62">
        <v>41071</v>
      </c>
      <c r="C15" s="24">
        <v>0.75</v>
      </c>
      <c r="D15" s="25" t="s">
        <v>34</v>
      </c>
      <c r="E15" s="57" t="s">
        <v>35</v>
      </c>
      <c r="F15" s="31" t="s">
        <v>36</v>
      </c>
      <c r="G15" s="28" t="s">
        <v>37</v>
      </c>
      <c r="H15" s="29" t="s">
        <v>19</v>
      </c>
      <c r="I15" s="30">
        <f t="shared" si="0"/>
      </c>
      <c r="J15" s="7"/>
    </row>
    <row r="16" spans="1:10" ht="12.75">
      <c r="A16" s="22">
        <v>8</v>
      </c>
      <c r="B16" s="62"/>
      <c r="C16" s="24">
        <v>0.8645833333333334</v>
      </c>
      <c r="D16" s="25" t="s">
        <v>38</v>
      </c>
      <c r="E16" s="57"/>
      <c r="F16" s="31" t="s">
        <v>39</v>
      </c>
      <c r="G16" s="28" t="s">
        <v>95</v>
      </c>
      <c r="H16" s="29" t="s">
        <v>19</v>
      </c>
      <c r="I16" s="30">
        <f t="shared" si="0"/>
      </c>
      <c r="J16" s="7"/>
    </row>
    <row r="17" spans="1:10" ht="12.75">
      <c r="A17" s="22">
        <v>9</v>
      </c>
      <c r="B17" s="62">
        <v>41072</v>
      </c>
      <c r="C17" s="24">
        <v>0.75</v>
      </c>
      <c r="D17" s="25" t="s">
        <v>20</v>
      </c>
      <c r="E17" s="61" t="s">
        <v>16</v>
      </c>
      <c r="F17" s="31" t="s">
        <v>40</v>
      </c>
      <c r="G17" s="28" t="s">
        <v>96</v>
      </c>
      <c r="H17" s="29" t="s">
        <v>19</v>
      </c>
      <c r="I17" s="30">
        <f t="shared" si="0"/>
      </c>
      <c r="J17" s="7"/>
    </row>
    <row r="18" spans="1:10" ht="12.75">
      <c r="A18" s="22">
        <v>10</v>
      </c>
      <c r="B18" s="62"/>
      <c r="C18" s="24">
        <v>0.8645833333333334</v>
      </c>
      <c r="D18" s="25" t="s">
        <v>15</v>
      </c>
      <c r="E18" s="61" t="s">
        <v>16</v>
      </c>
      <c r="F18" s="31" t="s">
        <v>41</v>
      </c>
      <c r="G18" s="28" t="s">
        <v>130</v>
      </c>
      <c r="H18" s="29" t="s">
        <v>19</v>
      </c>
      <c r="I18" s="30">
        <f t="shared" si="0"/>
      </c>
      <c r="J18" s="7"/>
    </row>
    <row r="19" spans="1:10" ht="12.75">
      <c r="A19" s="22">
        <v>11</v>
      </c>
      <c r="B19" s="62">
        <v>41073</v>
      </c>
      <c r="C19" s="24">
        <v>0.75</v>
      </c>
      <c r="D19" s="25" t="s">
        <v>26</v>
      </c>
      <c r="E19" s="57" t="s">
        <v>24</v>
      </c>
      <c r="F19" s="31" t="s">
        <v>42</v>
      </c>
      <c r="G19" s="28" t="s">
        <v>106</v>
      </c>
      <c r="H19" s="29" t="s">
        <v>19</v>
      </c>
      <c r="I19" s="30">
        <f t="shared" si="0"/>
      </c>
      <c r="J19" s="7"/>
    </row>
    <row r="20" spans="1:10" ht="12.75">
      <c r="A20" s="22">
        <v>12</v>
      </c>
      <c r="B20" s="62"/>
      <c r="C20" s="24">
        <v>0.8645833333333334</v>
      </c>
      <c r="D20" s="25" t="s">
        <v>23</v>
      </c>
      <c r="E20" s="57"/>
      <c r="F20" s="31" t="s">
        <v>43</v>
      </c>
      <c r="G20" s="28" t="s">
        <v>97</v>
      </c>
      <c r="H20" s="29" t="s">
        <v>19</v>
      </c>
      <c r="I20" s="30">
        <f t="shared" si="0"/>
      </c>
      <c r="J20" s="7"/>
    </row>
    <row r="21" spans="1:10" ht="12.75">
      <c r="A21" s="22">
        <v>13</v>
      </c>
      <c r="B21" s="62">
        <v>41074</v>
      </c>
      <c r="C21" s="24">
        <v>0.75</v>
      </c>
      <c r="D21" s="25" t="s">
        <v>32</v>
      </c>
      <c r="E21" s="61" t="s">
        <v>30</v>
      </c>
      <c r="F21" s="31" t="s">
        <v>44</v>
      </c>
      <c r="G21" s="28" t="s">
        <v>107</v>
      </c>
      <c r="H21" s="29" t="s">
        <v>19</v>
      </c>
      <c r="I21" s="30">
        <f t="shared" si="0"/>
      </c>
      <c r="J21" s="7"/>
    </row>
    <row r="22" spans="1:10" ht="12.75">
      <c r="A22" s="22">
        <v>14</v>
      </c>
      <c r="B22" s="62"/>
      <c r="C22" s="24">
        <v>0.8645833333333334</v>
      </c>
      <c r="D22" s="25" t="s">
        <v>29</v>
      </c>
      <c r="E22" s="61" t="s">
        <v>30</v>
      </c>
      <c r="F22" s="31" t="s">
        <v>45</v>
      </c>
      <c r="G22" s="28" t="s">
        <v>46</v>
      </c>
      <c r="H22" s="29" t="s">
        <v>19</v>
      </c>
      <c r="I22" s="30">
        <f t="shared" si="0"/>
      </c>
      <c r="J22" s="7"/>
    </row>
    <row r="23" spans="1:10" ht="12.75">
      <c r="A23" s="22">
        <v>15</v>
      </c>
      <c r="B23" s="62">
        <v>41075</v>
      </c>
      <c r="C23" s="24">
        <v>0.75</v>
      </c>
      <c r="D23" s="25" t="s">
        <v>34</v>
      </c>
      <c r="E23" s="57" t="s">
        <v>35</v>
      </c>
      <c r="F23" s="27" t="s">
        <v>47</v>
      </c>
      <c r="G23" s="28" t="s">
        <v>98</v>
      </c>
      <c r="H23" s="29" t="s">
        <v>19</v>
      </c>
      <c r="I23" s="30">
        <f t="shared" si="0"/>
      </c>
      <c r="J23" s="7"/>
    </row>
    <row r="24" spans="1:10" ht="12.75">
      <c r="A24" s="22">
        <v>16</v>
      </c>
      <c r="B24" s="62"/>
      <c r="C24" s="24">
        <v>0.8645833333333334</v>
      </c>
      <c r="D24" s="25" t="s">
        <v>38</v>
      </c>
      <c r="E24" s="57"/>
      <c r="F24" s="31" t="s">
        <v>48</v>
      </c>
      <c r="G24" s="28" t="s">
        <v>99</v>
      </c>
      <c r="H24" s="29" t="s">
        <v>19</v>
      </c>
      <c r="I24" s="30">
        <f t="shared" si="0"/>
      </c>
      <c r="J24" s="7"/>
    </row>
    <row r="25" spans="1:9" ht="12.75">
      <c r="A25" s="22">
        <v>17</v>
      </c>
      <c r="B25" s="52">
        <v>41076</v>
      </c>
      <c r="C25" s="56">
        <v>0.8645833333333334</v>
      </c>
      <c r="D25" s="25" t="s">
        <v>20</v>
      </c>
      <c r="E25" s="61" t="s">
        <v>16</v>
      </c>
      <c r="F25" s="31" t="s">
        <v>49</v>
      </c>
      <c r="G25" s="28" t="s">
        <v>109</v>
      </c>
      <c r="H25" s="29" t="s">
        <v>19</v>
      </c>
      <c r="I25" s="30">
        <f t="shared" si="0"/>
      </c>
    </row>
    <row r="26" spans="1:10" ht="12.75">
      <c r="A26" s="22">
        <v>18</v>
      </c>
      <c r="B26" s="52"/>
      <c r="C26" s="56"/>
      <c r="D26" s="25" t="s">
        <v>15</v>
      </c>
      <c r="E26" s="61" t="s">
        <v>16</v>
      </c>
      <c r="F26" s="31" t="s">
        <v>50</v>
      </c>
      <c r="G26" s="28" t="s">
        <v>100</v>
      </c>
      <c r="H26" s="29" t="s">
        <v>19</v>
      </c>
      <c r="I26" s="30">
        <f t="shared" si="0"/>
      </c>
      <c r="J26" s="7"/>
    </row>
    <row r="27" spans="1:10" ht="12.75">
      <c r="A27" s="22">
        <v>19</v>
      </c>
      <c r="B27" s="62">
        <v>41077</v>
      </c>
      <c r="C27" s="56">
        <v>0.8645833333333334</v>
      </c>
      <c r="D27" s="25" t="s">
        <v>23</v>
      </c>
      <c r="E27" s="57" t="s">
        <v>24</v>
      </c>
      <c r="F27" s="31" t="s">
        <v>51</v>
      </c>
      <c r="G27" s="28" t="s">
        <v>52</v>
      </c>
      <c r="H27" s="29" t="s">
        <v>19</v>
      </c>
      <c r="I27" s="30">
        <f t="shared" si="0"/>
      </c>
      <c r="J27" s="7"/>
    </row>
    <row r="28" spans="1:10" ht="12.75">
      <c r="A28" s="22">
        <v>20</v>
      </c>
      <c r="B28" s="62"/>
      <c r="C28" s="56">
        <v>0.8645833333333334</v>
      </c>
      <c r="D28" s="25" t="s">
        <v>26</v>
      </c>
      <c r="E28" s="57"/>
      <c r="F28" s="31" t="s">
        <v>53</v>
      </c>
      <c r="G28" s="28" t="s">
        <v>104</v>
      </c>
      <c r="H28" s="29" t="s">
        <v>19</v>
      </c>
      <c r="I28" s="30">
        <f t="shared" si="0"/>
      </c>
      <c r="J28" s="7"/>
    </row>
    <row r="29" spans="1:10" ht="12.75">
      <c r="A29" s="22">
        <v>21</v>
      </c>
      <c r="B29" s="52">
        <v>41078</v>
      </c>
      <c r="C29" s="56">
        <v>0.8645833333333334</v>
      </c>
      <c r="D29" s="25" t="s">
        <v>29</v>
      </c>
      <c r="E29" s="61" t="s">
        <v>30</v>
      </c>
      <c r="F29" s="31" t="s">
        <v>54</v>
      </c>
      <c r="G29" s="28" t="s">
        <v>101</v>
      </c>
      <c r="H29" s="29" t="s">
        <v>19</v>
      </c>
      <c r="I29" s="30">
        <f t="shared" si="0"/>
      </c>
      <c r="J29" s="7"/>
    </row>
    <row r="30" spans="1:10" ht="12.75">
      <c r="A30" s="22">
        <v>22</v>
      </c>
      <c r="B30" s="52"/>
      <c r="C30" s="56"/>
      <c r="D30" s="25" t="s">
        <v>32</v>
      </c>
      <c r="E30" s="61" t="s">
        <v>30</v>
      </c>
      <c r="F30" s="31" t="s">
        <v>55</v>
      </c>
      <c r="G30" s="28" t="s">
        <v>56</v>
      </c>
      <c r="H30" s="29" t="s">
        <v>19</v>
      </c>
      <c r="I30" s="30">
        <f t="shared" si="0"/>
      </c>
      <c r="J30" s="7"/>
    </row>
    <row r="31" spans="1:10" ht="12.75">
      <c r="A31" s="22">
        <v>23</v>
      </c>
      <c r="B31" s="52">
        <v>41079</v>
      </c>
      <c r="C31" s="56">
        <v>0.8645833333333334</v>
      </c>
      <c r="D31" s="25" t="s">
        <v>34</v>
      </c>
      <c r="E31" s="57" t="s">
        <v>35</v>
      </c>
      <c r="F31" s="31" t="s">
        <v>57</v>
      </c>
      <c r="G31" s="28" t="s">
        <v>102</v>
      </c>
      <c r="H31" s="29" t="s">
        <v>19</v>
      </c>
      <c r="I31" s="30">
        <f t="shared" si="0"/>
      </c>
      <c r="J31" s="7"/>
    </row>
    <row r="32" spans="1:10" ht="12.75">
      <c r="A32" s="22">
        <v>24</v>
      </c>
      <c r="B32" s="52"/>
      <c r="C32" s="56"/>
      <c r="D32" s="25" t="s">
        <v>38</v>
      </c>
      <c r="E32" s="57"/>
      <c r="F32" s="31" t="s">
        <v>58</v>
      </c>
      <c r="G32" s="28" t="s">
        <v>59</v>
      </c>
      <c r="H32" s="29" t="s">
        <v>19</v>
      </c>
      <c r="I32" s="30">
        <f t="shared" si="0"/>
      </c>
      <c r="J32" s="7"/>
    </row>
    <row r="33" spans="1:10" ht="18">
      <c r="A33" s="11" t="s">
        <v>60</v>
      </c>
      <c r="B33" s="6"/>
      <c r="C33" s="7"/>
      <c r="D33" s="7"/>
      <c r="E33" s="8"/>
      <c r="F33" s="7"/>
      <c r="G33" s="7"/>
      <c r="H33" s="8"/>
      <c r="I33" s="15" t="s">
        <v>61</v>
      </c>
      <c r="J33" s="7"/>
    </row>
    <row r="34" spans="1:10" ht="12.75">
      <c r="A34" s="16" t="s">
        <v>6</v>
      </c>
      <c r="B34" s="17" t="s">
        <v>7</v>
      </c>
      <c r="C34" s="18" t="s">
        <v>8</v>
      </c>
      <c r="D34" s="18" t="s">
        <v>9</v>
      </c>
      <c r="E34" s="19"/>
      <c r="F34" s="18" t="s">
        <v>11</v>
      </c>
      <c r="G34" s="18" t="s">
        <v>12</v>
      </c>
      <c r="H34" s="19" t="s">
        <v>13</v>
      </c>
      <c r="I34" s="20" t="s">
        <v>14</v>
      </c>
      <c r="J34" s="21"/>
    </row>
    <row r="35" spans="1:10" ht="12.75">
      <c r="A35" s="22">
        <v>25</v>
      </c>
      <c r="B35" s="32">
        <v>41081</v>
      </c>
      <c r="C35" s="24">
        <v>0.8645833333333334</v>
      </c>
      <c r="D35" s="25" t="s">
        <v>15</v>
      </c>
      <c r="E35" s="26"/>
      <c r="F35" s="27" t="s">
        <v>62</v>
      </c>
      <c r="G35" s="28" t="s">
        <v>63</v>
      </c>
      <c r="H35" s="33" t="s">
        <v>19</v>
      </c>
      <c r="I35" s="34">
        <f>IF(H35="x","","x")</f>
      </c>
      <c r="J35" s="3"/>
    </row>
    <row r="36" spans="1:10" ht="12.75">
      <c r="A36" s="22">
        <f>A35+1</f>
        <v>26</v>
      </c>
      <c r="B36" s="32">
        <v>41082</v>
      </c>
      <c r="C36" s="24">
        <v>0.8645833333333334</v>
      </c>
      <c r="D36" s="25" t="s">
        <v>29</v>
      </c>
      <c r="E36" s="26"/>
      <c r="F36" s="27" t="s">
        <v>64</v>
      </c>
      <c r="G36" s="28" t="s">
        <v>105</v>
      </c>
      <c r="H36" s="33" t="s">
        <v>19</v>
      </c>
      <c r="I36" s="34">
        <f>IF(H36="x","","x")</f>
      </c>
      <c r="J36" s="7"/>
    </row>
    <row r="37" spans="1:10" ht="12.75">
      <c r="A37" s="22">
        <f>A36+1</f>
        <v>27</v>
      </c>
      <c r="B37" s="32">
        <v>41083</v>
      </c>
      <c r="C37" s="24">
        <v>0.8645833333333334</v>
      </c>
      <c r="D37" s="25" t="s">
        <v>34</v>
      </c>
      <c r="E37" s="26"/>
      <c r="F37" s="27" t="s">
        <v>65</v>
      </c>
      <c r="G37" s="28" t="s">
        <v>66</v>
      </c>
      <c r="H37" s="33" t="s">
        <v>19</v>
      </c>
      <c r="I37" s="34">
        <f>IF(H37="x","","x")</f>
      </c>
      <c r="J37" s="7"/>
    </row>
    <row r="38" spans="1:10" ht="12.75">
      <c r="A38" s="22">
        <f>A37+1</f>
        <v>28</v>
      </c>
      <c r="B38" s="32">
        <v>41084</v>
      </c>
      <c r="C38" s="24">
        <v>0.8645833333333334</v>
      </c>
      <c r="D38" s="25" t="s">
        <v>38</v>
      </c>
      <c r="E38" s="26"/>
      <c r="F38" s="27" t="s">
        <v>67</v>
      </c>
      <c r="G38" s="28" t="s">
        <v>132</v>
      </c>
      <c r="H38" s="33" t="s">
        <v>19</v>
      </c>
      <c r="I38" s="34">
        <f>IF(H38="x","","x")</f>
      </c>
      <c r="J38" s="7"/>
    </row>
    <row r="39" spans="1:10" ht="12.75">
      <c r="A39" s="35"/>
      <c r="B39" s="35"/>
      <c r="C39" s="36"/>
      <c r="D39" s="36"/>
      <c r="E39" s="37"/>
      <c r="F39" s="36"/>
      <c r="G39" s="36"/>
      <c r="H39" s="37"/>
      <c r="I39" s="15" t="s">
        <v>129</v>
      </c>
      <c r="J39" s="36"/>
    </row>
    <row r="40" spans="1:10" ht="12.75">
      <c r="A40" s="16" t="s">
        <v>6</v>
      </c>
      <c r="B40" s="17" t="s">
        <v>7</v>
      </c>
      <c r="C40" s="18" t="s">
        <v>8</v>
      </c>
      <c r="D40" s="18" t="s">
        <v>9</v>
      </c>
      <c r="E40" s="19"/>
      <c r="F40" s="18" t="s">
        <v>11</v>
      </c>
      <c r="G40" s="18" t="s">
        <v>12</v>
      </c>
      <c r="H40" s="19" t="s">
        <v>13</v>
      </c>
      <c r="I40" s="20" t="s">
        <v>14</v>
      </c>
      <c r="J40" s="21"/>
    </row>
    <row r="41" spans="1:10" ht="28.5" customHeight="1">
      <c r="A41" s="22">
        <v>29</v>
      </c>
      <c r="B41" s="23" t="s">
        <v>68</v>
      </c>
      <c r="C41" s="24" t="s">
        <v>68</v>
      </c>
      <c r="D41" s="25" t="s">
        <v>68</v>
      </c>
      <c r="E41" s="26"/>
      <c r="F41" s="31" t="s">
        <v>108</v>
      </c>
      <c r="G41" s="47" t="s">
        <v>131</v>
      </c>
      <c r="H41" s="33" t="s">
        <v>19</v>
      </c>
      <c r="I41" s="34">
        <f>IF(H41="x","","x")</f>
      </c>
      <c r="J41" s="7"/>
    </row>
    <row r="42" spans="1:10" ht="18">
      <c r="A42" s="11" t="s">
        <v>69</v>
      </c>
      <c r="B42" s="6"/>
      <c r="C42" s="7"/>
      <c r="D42" s="7"/>
      <c r="E42" s="8"/>
      <c r="F42" s="7"/>
      <c r="G42" s="7"/>
      <c r="H42" s="8"/>
      <c r="I42" s="15" t="s">
        <v>70</v>
      </c>
      <c r="J42" s="7"/>
    </row>
    <row r="43" spans="1:10" ht="12.75">
      <c r="A43" s="16" t="s">
        <v>6</v>
      </c>
      <c r="B43" s="17" t="s">
        <v>7</v>
      </c>
      <c r="C43" s="18" t="s">
        <v>8</v>
      </c>
      <c r="D43" s="18" t="s">
        <v>9</v>
      </c>
      <c r="E43" s="19" t="s">
        <v>71</v>
      </c>
      <c r="F43" s="18" t="s">
        <v>11</v>
      </c>
      <c r="G43" s="18" t="s">
        <v>12</v>
      </c>
      <c r="H43" s="19" t="s">
        <v>13</v>
      </c>
      <c r="I43" s="20" t="s">
        <v>14</v>
      </c>
      <c r="J43" s="21"/>
    </row>
    <row r="44" spans="1:10" ht="12.75">
      <c r="A44" s="22">
        <v>30</v>
      </c>
      <c r="B44" s="32">
        <v>41087</v>
      </c>
      <c r="C44" s="24">
        <v>0.8645833333333334</v>
      </c>
      <c r="D44" s="25" t="s">
        <v>34</v>
      </c>
      <c r="E44" s="26" t="s">
        <v>72</v>
      </c>
      <c r="F44" s="27" t="s">
        <v>73</v>
      </c>
      <c r="G44" s="28" t="s">
        <v>74</v>
      </c>
      <c r="H44" s="33" t="s">
        <v>19</v>
      </c>
      <c r="I44" s="34">
        <f>IF(H44="x","","x")</f>
      </c>
      <c r="J44" s="3"/>
    </row>
    <row r="45" spans="1:10" ht="12.75">
      <c r="A45" s="22">
        <f>A44+1</f>
        <v>31</v>
      </c>
      <c r="B45" s="23">
        <v>41088</v>
      </c>
      <c r="C45" s="24">
        <v>0.8645833333333334</v>
      </c>
      <c r="D45" s="25" t="s">
        <v>15</v>
      </c>
      <c r="E45" s="26" t="s">
        <v>75</v>
      </c>
      <c r="F45" s="31" t="s">
        <v>76</v>
      </c>
      <c r="G45" s="28" t="s">
        <v>77</v>
      </c>
      <c r="H45" s="33" t="s">
        <v>19</v>
      </c>
      <c r="I45" s="34">
        <f>IF(H45="x","","x")</f>
      </c>
      <c r="J45" s="7"/>
    </row>
    <row r="46" spans="1:10" ht="12.75">
      <c r="A46" s="5"/>
      <c r="B46" s="6"/>
      <c r="C46" s="7"/>
      <c r="D46" s="7"/>
      <c r="E46" s="8"/>
      <c r="F46" s="7"/>
      <c r="G46" s="7"/>
      <c r="H46" s="8"/>
      <c r="I46" s="38"/>
      <c r="J46" s="7"/>
    </row>
    <row r="47" spans="1:10" ht="18">
      <c r="A47" s="11" t="s">
        <v>78</v>
      </c>
      <c r="B47" s="6"/>
      <c r="C47" s="7"/>
      <c r="D47" s="7"/>
      <c r="E47" s="8"/>
      <c r="F47" s="7"/>
      <c r="G47" s="7"/>
      <c r="H47" s="8"/>
      <c r="I47" s="15" t="s">
        <v>79</v>
      </c>
      <c r="J47" s="7"/>
    </row>
    <row r="48" spans="1:10" ht="12.75">
      <c r="A48" s="16" t="s">
        <v>6</v>
      </c>
      <c r="B48" s="17" t="s">
        <v>7</v>
      </c>
      <c r="C48" s="18" t="s">
        <v>8</v>
      </c>
      <c r="D48" s="55"/>
      <c r="E48" s="55"/>
      <c r="F48" s="18" t="s">
        <v>80</v>
      </c>
      <c r="G48" s="18" t="s">
        <v>12</v>
      </c>
      <c r="H48" s="19" t="s">
        <v>13</v>
      </c>
      <c r="I48" s="20" t="s">
        <v>14</v>
      </c>
      <c r="J48" s="21"/>
    </row>
    <row r="49" spans="1:10" ht="12.75">
      <c r="A49" s="22">
        <v>32</v>
      </c>
      <c r="B49" s="52">
        <v>41091</v>
      </c>
      <c r="C49" s="56">
        <v>0.8645833333333334</v>
      </c>
      <c r="D49" s="57" t="s">
        <v>38</v>
      </c>
      <c r="E49" s="57"/>
      <c r="F49" s="39" t="s">
        <v>81</v>
      </c>
      <c r="G49" s="28" t="s">
        <v>103</v>
      </c>
      <c r="H49" s="33" t="s">
        <v>19</v>
      </c>
      <c r="I49" s="34">
        <f>IF(H49="x","","x")</f>
      </c>
      <c r="J49" s="3"/>
    </row>
    <row r="50" spans="1:10" ht="30">
      <c r="A50" s="22" t="s">
        <v>82</v>
      </c>
      <c r="B50" s="52"/>
      <c r="C50" s="56"/>
      <c r="D50" s="57"/>
      <c r="E50" s="57"/>
      <c r="F50" s="40" t="s">
        <v>83</v>
      </c>
      <c r="G50" s="58"/>
      <c r="H50" s="58"/>
      <c r="I50" s="58"/>
      <c r="J50" s="7"/>
    </row>
    <row r="51" spans="1:10" ht="12.75">
      <c r="A51" s="5"/>
      <c r="B51" s="6"/>
      <c r="C51" s="7"/>
      <c r="D51" s="7"/>
      <c r="E51" s="8"/>
      <c r="F51" s="7"/>
      <c r="G51" s="7"/>
      <c r="H51" s="8"/>
      <c r="I51" s="38"/>
      <c r="J51" s="7"/>
    </row>
    <row r="52" spans="1:10" ht="12.75">
      <c r="A52" s="12" t="s">
        <v>84</v>
      </c>
      <c r="B52" s="12"/>
      <c r="C52" s="13"/>
      <c r="D52" s="13"/>
      <c r="E52" s="14"/>
      <c r="F52" s="13"/>
      <c r="G52" s="13"/>
      <c r="H52" s="14"/>
      <c r="I52" s="41"/>
      <c r="J52" s="13"/>
    </row>
    <row r="53" spans="1:10" ht="12.75">
      <c r="A53" s="16" t="s">
        <v>6</v>
      </c>
      <c r="B53" s="59" t="s">
        <v>7</v>
      </c>
      <c r="C53" s="59"/>
      <c r="D53" s="18" t="s">
        <v>9</v>
      </c>
      <c r="E53" s="19"/>
      <c r="F53" s="18"/>
      <c r="G53" s="18" t="s">
        <v>12</v>
      </c>
      <c r="H53" s="60" t="s">
        <v>85</v>
      </c>
      <c r="I53" s="60"/>
      <c r="J53" s="21"/>
    </row>
    <row r="54" spans="1:10" ht="12.75">
      <c r="A54" s="42" t="s">
        <v>86</v>
      </c>
      <c r="B54" s="52" t="s">
        <v>87</v>
      </c>
      <c r="C54" s="52"/>
      <c r="D54" s="25" t="s">
        <v>88</v>
      </c>
      <c r="E54" s="26"/>
      <c r="F54" s="31" t="s">
        <v>89</v>
      </c>
      <c r="G54" s="43" t="s">
        <v>90</v>
      </c>
      <c r="H54" s="53"/>
      <c r="I54" s="53"/>
      <c r="J54" s="7"/>
    </row>
    <row r="55" spans="1:10" ht="12.75">
      <c r="A55" s="44" t="s">
        <v>91</v>
      </c>
      <c r="B55" s="45"/>
      <c r="C55" s="46"/>
      <c r="D55" s="35" t="s">
        <v>128</v>
      </c>
      <c r="E55" s="46"/>
      <c r="F55" s="46"/>
      <c r="G55" s="54" t="str">
        <f>CONCATENATE("Spieler = ",$G$3)</f>
        <v>Spieler = </v>
      </c>
      <c r="H55" s="54"/>
      <c r="I55" s="54"/>
      <c r="J55" s="7"/>
    </row>
    <row r="56" spans="1:10" ht="12.75">
      <c r="A56" s="5"/>
      <c r="B56" s="6"/>
      <c r="C56" s="7"/>
      <c r="D56" s="7"/>
      <c r="E56" s="8"/>
      <c r="F56" s="7"/>
      <c r="G56" s="7"/>
      <c r="H56" s="8"/>
      <c r="I56" s="38"/>
      <c r="J56" s="7"/>
    </row>
    <row r="66" ht="12.75">
      <c r="F66" s="51" t="s">
        <v>115</v>
      </c>
    </row>
    <row r="68" ht="12.75">
      <c r="F68" s="48" t="s">
        <v>116</v>
      </c>
    </row>
    <row r="69" ht="12.75">
      <c r="F69" s="49" t="s">
        <v>117</v>
      </c>
    </row>
    <row r="70" ht="12.75">
      <c r="F70" s="49" t="s">
        <v>118</v>
      </c>
    </row>
    <row r="71" ht="12.75">
      <c r="F71" s="50" t="s">
        <v>119</v>
      </c>
    </row>
    <row r="72" ht="12.75">
      <c r="F72" s="48" t="s">
        <v>120</v>
      </c>
    </row>
    <row r="73" ht="12.75">
      <c r="F73" s="49" t="s">
        <v>121</v>
      </c>
    </row>
    <row r="74" ht="12.75">
      <c r="F74" s="49" t="s">
        <v>111</v>
      </c>
    </row>
    <row r="75" ht="12.75">
      <c r="F75" s="50" t="s">
        <v>114</v>
      </c>
    </row>
    <row r="76" ht="12.75">
      <c r="F76" s="48" t="s">
        <v>110</v>
      </c>
    </row>
    <row r="77" ht="12.75">
      <c r="F77" s="49" t="s">
        <v>122</v>
      </c>
    </row>
    <row r="78" ht="12.75">
      <c r="F78" s="49" t="s">
        <v>123</v>
      </c>
    </row>
    <row r="79" ht="12.75">
      <c r="F79" s="50" t="s">
        <v>124</v>
      </c>
    </row>
    <row r="80" ht="12.75">
      <c r="F80" s="48" t="s">
        <v>125</v>
      </c>
    </row>
    <row r="81" ht="12.75">
      <c r="F81" s="49" t="s">
        <v>126</v>
      </c>
    </row>
    <row r="82" ht="12.75">
      <c r="F82" s="49" t="s">
        <v>127</v>
      </c>
    </row>
    <row r="83" ht="12.75">
      <c r="F83" s="50" t="s">
        <v>112</v>
      </c>
    </row>
  </sheetData>
  <sheetProtection selectLockedCells="1" selectUnlockedCells="1"/>
  <mergeCells count="41">
    <mergeCell ref="G3:I3"/>
    <mergeCell ref="G4:I4"/>
    <mergeCell ref="G5:I5"/>
    <mergeCell ref="B9:B10"/>
    <mergeCell ref="E9:E10"/>
    <mergeCell ref="B11:B12"/>
    <mergeCell ref="E11:E12"/>
    <mergeCell ref="B13:B14"/>
    <mergeCell ref="E13:E14"/>
    <mergeCell ref="B15:B16"/>
    <mergeCell ref="E15:E16"/>
    <mergeCell ref="B17:B18"/>
    <mergeCell ref="E17:E18"/>
    <mergeCell ref="B19:B20"/>
    <mergeCell ref="E19:E20"/>
    <mergeCell ref="B21:B22"/>
    <mergeCell ref="E21:E22"/>
    <mergeCell ref="B23:B24"/>
    <mergeCell ref="E23:E24"/>
    <mergeCell ref="B25:B26"/>
    <mergeCell ref="C25:C26"/>
    <mergeCell ref="E25:E26"/>
    <mergeCell ref="B27:B28"/>
    <mergeCell ref="C27:C28"/>
    <mergeCell ref="E27:E28"/>
    <mergeCell ref="B29:B30"/>
    <mergeCell ref="C29:C30"/>
    <mergeCell ref="E29:E30"/>
    <mergeCell ref="B31:B32"/>
    <mergeCell ref="C31:C32"/>
    <mergeCell ref="E31:E32"/>
    <mergeCell ref="B54:C54"/>
    <mergeCell ref="H54:I54"/>
    <mergeCell ref="G55:I55"/>
    <mergeCell ref="D48:E48"/>
    <mergeCell ref="B49:B50"/>
    <mergeCell ref="C49:C50"/>
    <mergeCell ref="D49:E50"/>
    <mergeCell ref="G50:I50"/>
    <mergeCell ref="B53:C53"/>
    <mergeCell ref="H53:I53"/>
  </mergeCells>
  <dataValidations count="3">
    <dataValidation type="list" allowBlank="1" showErrorMessage="1" sqref="G50:I50">
      <formula1>$F$68:$F$83</formula1>
    </dataValidation>
    <dataValidation type="list" allowBlank="1" showDropDown="1" showErrorMessage="1" sqref="H9:H32 H49 H44:H45 H41 H35:H38">
      <formula1>"x"</formula1>
      <formula2>0</formula2>
    </dataValidation>
    <dataValidation type="whole" operator="greaterThan" allowBlank="1" showErrorMessage="1" sqref="H54:I54">
      <formula1>-1</formula1>
    </dataValidation>
  </dataValidations>
  <hyperlinks>
    <hyperlink ref="A55" r:id="rId1" display="em12@bruehlmann.com"/>
  </hyperlinks>
  <printOptions/>
  <pageMargins left="0.7874015748031497" right="0.7874015748031497" top="1.062992125984252" bottom="1.062992125984252" header="0.7874015748031497" footer="0.7874015748031497"/>
  <pageSetup firstPageNumber="1" useFirstPageNumber="1" fitToHeight="2" fitToWidth="1" horizontalDpi="300" verticalDpi="300" orientation="landscape" paperSize="9" scale="84" r:id="rId3"/>
  <headerFooter alignWithMargins="0">
    <oddHeader>&amp;C&amp;"Times New Roman,Standard"&amp;12&amp;A</oddHeader>
    <oddFooter>&amp;C&amp;"Times New Roman,Standard"&amp;12Seite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B7"/>
  <sheetViews>
    <sheetView zoomScalePageLayoutView="0" workbookViewId="0" topLeftCell="A1">
      <selection activeCell="B3" sqref="B3:B7"/>
    </sheetView>
  </sheetViews>
  <sheetFormatPr defaultColWidth="11.57421875" defaultRowHeight="12.75"/>
  <sheetData>
    <row r="3" ht="12.75">
      <c r="B3" t="s">
        <v>110</v>
      </c>
    </row>
    <row r="4" ht="12.75">
      <c r="B4" t="s">
        <v>111</v>
      </c>
    </row>
    <row r="5" ht="12.75">
      <c r="B5" t="s">
        <v>112</v>
      </c>
    </row>
    <row r="6" ht="12.75">
      <c r="B6" t="s">
        <v>113</v>
      </c>
    </row>
    <row r="7" ht="12.75">
      <c r="B7" t="s">
        <v>114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</dc:creator>
  <cp:keywords/>
  <dc:description/>
  <cp:lastModifiedBy>Rolf</cp:lastModifiedBy>
  <cp:lastPrinted>2012-05-25T17:20:29Z</cp:lastPrinted>
  <dcterms:created xsi:type="dcterms:W3CDTF">2012-05-25T08:48:59Z</dcterms:created>
  <dcterms:modified xsi:type="dcterms:W3CDTF">2012-06-02T23:09:57Z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